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BEU\03 Implementação dados META_TR17\02 Produtos\Finalizados\Envio MME setembro2020\"/>
    </mc:Choice>
  </mc:AlternateContent>
  <bookViews>
    <workbookView xWindow="0" yWindow="0" windowWidth="20490" windowHeight="7755"/>
  </bookViews>
  <sheets>
    <sheet name="FM_BEU2016" sheetId="23" r:id="rId1"/>
    <sheet name="AD_BEU2016" sheetId="22" r:id="rId2"/>
    <sheet name="CP_BEU2016" sheetId="24" r:id="rId3"/>
    <sheet name="REF_BEU2016" sheetId="27" r:id="rId4"/>
    <sheet name="IL_BEU2016" sheetId="25" r:id="rId5"/>
    <sheet name="ELET_BEU2016" sheetId="26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2" l="1"/>
  <c r="E7" i="22"/>
  <c r="G5" i="26" l="1"/>
  <c r="G6" i="26" l="1"/>
  <c r="H53" i="23" l="1"/>
  <c r="H52" i="23"/>
  <c r="H51" i="23"/>
  <c r="H50" i="23"/>
  <c r="H48" i="23"/>
  <c r="F53" i="23"/>
  <c r="F52" i="23"/>
  <c r="F51" i="23"/>
  <c r="F50" i="23"/>
  <c r="F48" i="23"/>
  <c r="F49" i="23"/>
  <c r="H49" i="23"/>
  <c r="E36" i="22" l="1"/>
  <c r="E22" i="22"/>
  <c r="G22" i="22"/>
  <c r="E38" i="22"/>
  <c r="G38" i="22"/>
</calcChain>
</file>

<file path=xl/sharedStrings.xml><?xml version="1.0" encoding="utf-8"?>
<sst xmlns="http://schemas.openxmlformats.org/spreadsheetml/2006/main" count="249" uniqueCount="107">
  <si>
    <t>GLP</t>
  </si>
  <si>
    <t>Química</t>
  </si>
  <si>
    <t>I - Força Motriz</t>
  </si>
  <si>
    <t>a) - Motores Elétricos</t>
  </si>
  <si>
    <t>Rendimentos e Usos de Motores Elétricos</t>
  </si>
  <si>
    <t>Capacidade (CV)</t>
  </si>
  <si>
    <t>Setores de Aplicação</t>
  </si>
  <si>
    <t>Rendimentos Energéticos / Ano</t>
  </si>
  <si>
    <t>Motores Pequenos</t>
  </si>
  <si>
    <t>A</t>
  </si>
  <si>
    <t>Motores Médios</t>
  </si>
  <si>
    <t>B</t>
  </si>
  <si>
    <t>Motores Grandes</t>
  </si>
  <si>
    <t>C</t>
  </si>
  <si>
    <t>Referência 2005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</si>
  <si>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A, Setores: Residencial e Outros Setores Industriais.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</si>
  <si>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B, Setores: Comercial, Público, Agropecuário, Transporte Rodoviário e Cerâmica.</t>
    </r>
  </si>
  <si>
    <t>Referência 2016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</si>
  <si>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Motores pequenos (P ≤ 5 CV)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</si>
  <si>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Motores médios (5 &lt; P ≤ 50 CV), e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</si>
  <si>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Motores grandes (P &gt; 50 CV)</t>
    </r>
  </si>
  <si>
    <t>b) - Motores a Combustíveis Veiculares</t>
  </si>
  <si>
    <t>Rendimento e Aplicação de Motores Veiculares a Combustíveis</t>
  </si>
  <si>
    <t>Combustíveis</t>
  </si>
  <si>
    <t>Gás Natural</t>
  </si>
  <si>
    <t>Óleo Diesel</t>
  </si>
  <si>
    <t>Gasolina</t>
  </si>
  <si>
    <t>Álcool Etílico</t>
  </si>
  <si>
    <t>Querosene</t>
  </si>
  <si>
    <t>D</t>
  </si>
  <si>
    <t>Óleo Combustível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</si>
  <si>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B, Setores: Transporte Ferroviário</t>
    </r>
  </si>
  <si>
    <r>
      <t>·</t>
    </r>
    <r>
      <rPr>
        <b/>
        <sz val="7"/>
        <color theme="1"/>
        <rFont val="Times New Roman"/>
        <family val="1"/>
      </rPr>
      <t xml:space="preserve">           </t>
    </r>
    <r>
      <rPr>
        <b/>
        <sz val="12"/>
        <color theme="1"/>
        <rFont val="Times New Roman"/>
        <family val="1"/>
      </rPr>
      <t>C, Setores: Energético, Transporte Ferroviário, Ferro Gusa e Aço, Ferro Ligas, Mineração e Pelotização, Minerais não Ferrosos, Química, Açúcar, Alimentos e Bebidas, Têxtil, Papel e Celulose e Cimento.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</si>
  <si>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C, Setores: Transporte Aéreo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</si>
  <si>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D: Setor Transporte Hidroviário</t>
    </r>
  </si>
  <si>
    <t>Referência 2004</t>
  </si>
  <si>
    <t>c) - Motores Estacionários a Combustíveis</t>
  </si>
  <si>
    <t>Rendimento e Aplicação de Motores Estacionários a Combustíveis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</si>
  <si>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A: Setor Energético, Papel e Celulose, Açúcar e Álcool, Metais não ferrosos.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</si>
  <si>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B: Todos os outros setores.</t>
    </r>
  </si>
  <si>
    <t>n.i.</t>
  </si>
  <si>
    <t>II - Aquecimento Direto</t>
  </si>
  <si>
    <t>Rendimento e Aplicação de Fornos Elétricos</t>
  </si>
  <si>
    <t>Residencial</t>
  </si>
  <si>
    <t>Ferro Gusa e Aço</t>
  </si>
  <si>
    <t>Ferro Ligas</t>
  </si>
  <si>
    <t>Não Ferr. e Outros Metálicos</t>
  </si>
  <si>
    <t>Alimentos e Bebidas</t>
  </si>
  <si>
    <t>Cerâmica</t>
  </si>
  <si>
    <t>Outros</t>
  </si>
  <si>
    <t>Cimento</t>
  </si>
  <si>
    <t>Mineração e Pelotização</t>
  </si>
  <si>
    <t>Não Ferr. E Outros Metálicos</t>
  </si>
  <si>
    <t>Têxtil</t>
  </si>
  <si>
    <t>Papel e Celulose</t>
  </si>
  <si>
    <t>Rendimento e Aplicação de Fornos a Combustíveis Líquidos e Gasosos</t>
  </si>
  <si>
    <t>Rendimento e Aplicação de Fornos a Combustíveis Sólidos</t>
  </si>
  <si>
    <t>0,70 a 0,93</t>
  </si>
  <si>
    <t>0,45 a 0,50</t>
  </si>
  <si>
    <t>0,89 a 0,96</t>
  </si>
  <si>
    <t>0,44 a 0,45</t>
  </si>
  <si>
    <t>III - Calor de Processo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</si>
  <si>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equipamentos grandes: C &gt; 40 toneladas de vapor / hora (Setores D)</t>
    </r>
  </si>
  <si>
    <t>Rendimento e Aplicação na Geração de Calor de Processo</t>
  </si>
  <si>
    <t>Eletricidade</t>
  </si>
  <si>
    <t>Comb. líquidos e gasosos</t>
  </si>
  <si>
    <t>Combustíveis sólidos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</si>
  <si>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B, Setores: Transporte Ferroviário, Agropecuário, de Ferro Ligas, Cerâmica, Cimento e Outros Setores Industriais.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</si>
  <si>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C, Setores: Transporte Hidroviário, Ferro Gusa e Aço, Mineração e Pelotização e Alumínio e Outros Metais Não Ferrosos.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</si>
  <si>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D, Setores: Energético, Química, Alimentos e Bebidas, Têxtil e Papel e Celulose.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</si>
  <si>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equipamentos pequenos: C ≤ 5 toneladas de vapor / hora (Setores B)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</si>
  <si>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equipamentos médios: 5 &lt; C ≤ 40 toneladas de vapor / hora (Setores C)</t>
    </r>
  </si>
  <si>
    <r>
      <t>·</t>
    </r>
    <r>
      <rPr>
        <sz val="7"/>
        <color theme="0" tint="-0.499984740745262"/>
        <rFont val="Times New Roman"/>
        <family val="1"/>
      </rPr>
      <t xml:space="preserve">           </t>
    </r>
    <r>
      <rPr>
        <sz val="12"/>
        <color theme="0" tint="-0.499984740745262"/>
        <rFont val="Times New Roman"/>
        <family val="1"/>
      </rPr>
      <t>A, Setores: Residencial, Comercial e Público.</t>
    </r>
  </si>
  <si>
    <t>IV - Refrigeração e Ar Condicionado</t>
  </si>
  <si>
    <t>Rendimento e Aplicação de Refrigeração e Ar Condicionado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</si>
  <si>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A, Setores: Residencial e outros não citados em B e C.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</si>
  <si>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C, Setores: Alimentos e Bebidas e Têxtil.</t>
    </r>
  </si>
  <si>
    <r>
      <t xml:space="preserve">V - </t>
    </r>
    <r>
      <rPr>
        <b/>
        <i/>
        <sz val="12"/>
        <color theme="1"/>
        <rFont val="Times New Roman"/>
        <family val="1"/>
      </rPr>
      <t xml:space="preserve"> </t>
    </r>
    <r>
      <rPr>
        <b/>
        <sz val="14"/>
        <color rgb="FF0070C0"/>
        <rFont val="Times New Roman"/>
        <family val="1"/>
      </rPr>
      <t>Iluminação</t>
    </r>
  </si>
  <si>
    <t>Rendimento e Aplicação da Iluminação</t>
  </si>
  <si>
    <t>GLP e Querosene</t>
  </si>
  <si>
    <t>E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</si>
  <si>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A, Setores: Residencial e Agropecuário.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</si>
  <si>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B, Setores: Comercial, Têxtil, Química, Cerâmica e Outros Setores Industriais.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</si>
  <si>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C, Setores: Energético, Cimento, Ferro Gusa e Aço, Mineração e Pelotização, Não Ferrosos e outros Produtos Metálicos, e Papel e Celulose.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</si>
  <si>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D: Setor Público.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</si>
  <si>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E: Todos os Setores</t>
    </r>
  </si>
  <si>
    <t>VI - Eletroquímica</t>
  </si>
  <si>
    <t>Consumo Específico e Rendimentos Energéticos na Produção de Alumínio Primário</t>
  </si>
  <si>
    <t>CE (kWh / t)</t>
  </si>
  <si>
    <t>RE (%)</t>
  </si>
  <si>
    <t>Rendimentos Energéticos de Processos Eletroquímicos</t>
  </si>
  <si>
    <t>Setores</t>
  </si>
  <si>
    <t>Não Ferosos e outros metais</t>
  </si>
  <si>
    <t>Outros setores industriais</t>
  </si>
  <si>
    <r>
      <t>·</t>
    </r>
    <r>
      <rPr>
        <sz val="7"/>
        <color theme="0" tint="-0.499984740745262"/>
        <rFont val="Times New Roman"/>
        <family val="1"/>
      </rPr>
      <t xml:space="preserve">           </t>
    </r>
    <r>
      <rPr>
        <sz val="12"/>
        <color theme="0" tint="-0.499984740745262"/>
        <rFont val="Times New Roman"/>
        <family val="1"/>
      </rPr>
      <t>B, Setores: Comercial, Público e Agropecuário.</t>
    </r>
  </si>
  <si>
    <t>0,88 para OC
0,95 para GN</t>
  </si>
  <si>
    <t>0,86 a 0,95</t>
  </si>
  <si>
    <t>0,77 a 0,85</t>
  </si>
  <si>
    <t>0,80 a 0,92</t>
  </si>
  <si>
    <t>0,26 a 0,66</t>
  </si>
  <si>
    <t>0,37 a 0,66</t>
  </si>
  <si>
    <t>0,75 a 0,84</t>
  </si>
  <si>
    <t>0,62 a 0,77</t>
  </si>
  <si>
    <t>n.i</t>
  </si>
  <si>
    <t>0,72 a 0,90</t>
  </si>
  <si>
    <t>0,39 a 0,56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</si>
  <si>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A, Setores: Residencial, Comercial, Público, Agropecuário, Transporte Rodoviário e Industrial.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</si>
</sst>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70C0"/>
      <name val="Times New Roman"/>
      <family val="1"/>
    </font>
    <font>
      <b/>
      <i/>
      <sz val="12"/>
      <color theme="1"/>
      <name val="Times New Roman"/>
      <family val="1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2"/>
      <color theme="0" tint="-0.499984740745262"/>
      <name val="Times New Roman"/>
      <family val="1"/>
    </font>
    <font>
      <sz val="7"/>
      <color theme="0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56"/>
  <sheetViews>
    <sheetView showGridLines="0" tabSelected="1" zoomScale="85" zoomScaleNormal="85" workbookViewId="0"/>
  </sheetViews>
  <sheetFormatPr defaultRowHeight="15" x14ac:dyDescent="0.25"/>
  <cols>
    <col min="1" max="1" width="28.7109375" style="6" customWidth="1"/>
    <col min="2" max="8" width="11.7109375" style="6" customWidth="1"/>
    <col min="9" max="16384" width="9.140625" style="6"/>
  </cols>
  <sheetData>
    <row r="1" spans="1:8" ht="18.75" x14ac:dyDescent="0.25">
      <c r="A1" s="5" t="s">
        <v>2</v>
      </c>
    </row>
    <row r="2" spans="1:8" ht="15.75" x14ac:dyDescent="0.25">
      <c r="A2" s="1" t="s">
        <v>3</v>
      </c>
    </row>
    <row r="3" spans="1:8" ht="15.75" x14ac:dyDescent="0.25">
      <c r="A3" s="7" t="s">
        <v>18</v>
      </c>
    </row>
    <row r="4" spans="1:8" ht="15.75" x14ac:dyDescent="0.25">
      <c r="A4" s="7" t="s">
        <v>19</v>
      </c>
    </row>
    <row r="5" spans="1:8" ht="15.75" x14ac:dyDescent="0.25">
      <c r="A5" s="7" t="s">
        <v>20</v>
      </c>
    </row>
    <row r="7" spans="1:8" ht="15.75" x14ac:dyDescent="0.25">
      <c r="A7" s="1" t="s">
        <v>4</v>
      </c>
    </row>
    <row r="8" spans="1:8" ht="15.75" thickBot="1" x14ac:dyDescent="0.3"/>
    <row r="9" spans="1:8" ht="30.75" customHeight="1" thickBot="1" x14ac:dyDescent="0.3">
      <c r="A9" s="45" t="s">
        <v>5</v>
      </c>
      <c r="B9" s="45" t="s">
        <v>6</v>
      </c>
      <c r="C9" s="42" t="s">
        <v>7</v>
      </c>
      <c r="D9" s="43"/>
      <c r="E9" s="43"/>
      <c r="F9" s="43"/>
      <c r="G9" s="43"/>
      <c r="H9" s="44"/>
    </row>
    <row r="10" spans="1:8" ht="32.25" thickBot="1" x14ac:dyDescent="0.3">
      <c r="A10" s="46"/>
      <c r="B10" s="46"/>
      <c r="C10" s="2">
        <v>1984</v>
      </c>
      <c r="D10" s="2">
        <v>1994</v>
      </c>
      <c r="E10" s="2">
        <v>2005</v>
      </c>
      <c r="F10" s="2">
        <v>2016</v>
      </c>
      <c r="G10" s="2" t="s">
        <v>14</v>
      </c>
      <c r="H10" s="2" t="s">
        <v>17</v>
      </c>
    </row>
    <row r="11" spans="1:8" ht="16.5" thickBot="1" x14ac:dyDescent="0.3">
      <c r="A11" s="21" t="s">
        <v>8</v>
      </c>
      <c r="B11" s="22" t="s">
        <v>9</v>
      </c>
      <c r="C11" s="22">
        <v>0.62</v>
      </c>
      <c r="D11" s="22">
        <v>0.7</v>
      </c>
      <c r="E11" s="22">
        <v>0.75</v>
      </c>
      <c r="F11" s="22"/>
      <c r="G11" s="22">
        <v>0.83</v>
      </c>
      <c r="H11" s="22"/>
    </row>
    <row r="12" spans="1:8" ht="16.5" thickBot="1" x14ac:dyDescent="0.3">
      <c r="A12" s="21" t="s">
        <v>10</v>
      </c>
      <c r="B12" s="22" t="s">
        <v>11</v>
      </c>
      <c r="C12" s="22">
        <v>0.85</v>
      </c>
      <c r="D12" s="22">
        <v>0.88</v>
      </c>
      <c r="E12" s="22">
        <v>0.89</v>
      </c>
      <c r="F12" s="22"/>
      <c r="G12" s="22">
        <v>0.91</v>
      </c>
      <c r="H12" s="22"/>
    </row>
    <row r="13" spans="1:8" ht="16.5" thickBot="1" x14ac:dyDescent="0.3">
      <c r="A13" s="3" t="s">
        <v>12</v>
      </c>
      <c r="B13" s="4" t="s">
        <v>13</v>
      </c>
      <c r="C13" s="4">
        <v>0.88</v>
      </c>
      <c r="D13" s="4">
        <v>0.89</v>
      </c>
      <c r="E13" s="4">
        <v>0.9</v>
      </c>
      <c r="F13" s="4" t="s">
        <v>59</v>
      </c>
      <c r="G13" s="4">
        <v>0.94</v>
      </c>
      <c r="H13" s="4">
        <v>0.97</v>
      </c>
    </row>
    <row r="15" spans="1:8" ht="15.75" x14ac:dyDescent="0.25">
      <c r="A15" s="8" t="s">
        <v>15</v>
      </c>
    </row>
    <row r="16" spans="1:8" ht="15.75" x14ac:dyDescent="0.25">
      <c r="A16" s="8" t="s">
        <v>16</v>
      </c>
    </row>
    <row r="17" spans="1:8" ht="15.75" x14ac:dyDescent="0.25">
      <c r="A17" s="9" t="s">
        <v>32</v>
      </c>
    </row>
    <row r="19" spans="1:8" ht="15.75" x14ac:dyDescent="0.25">
      <c r="A19" s="8"/>
    </row>
    <row r="20" spans="1:8" ht="15.75" x14ac:dyDescent="0.25">
      <c r="A20" s="1" t="s">
        <v>21</v>
      </c>
    </row>
    <row r="21" spans="1:8" ht="15.75" x14ac:dyDescent="0.25">
      <c r="A21" s="1" t="s">
        <v>22</v>
      </c>
    </row>
    <row r="22" spans="1:8" ht="15.75" thickBot="1" x14ac:dyDescent="0.3"/>
    <row r="23" spans="1:8" ht="16.5" customHeight="1" thickBot="1" x14ac:dyDescent="0.3">
      <c r="A23" s="47" t="s">
        <v>23</v>
      </c>
      <c r="B23" s="49" t="s">
        <v>6</v>
      </c>
      <c r="C23" s="42" t="s">
        <v>7</v>
      </c>
      <c r="D23" s="43"/>
      <c r="E23" s="43"/>
      <c r="F23" s="43"/>
      <c r="G23" s="43"/>
      <c r="H23" s="44"/>
    </row>
    <row r="24" spans="1:8" ht="32.25" thickBot="1" x14ac:dyDescent="0.3">
      <c r="A24" s="48"/>
      <c r="B24" s="50"/>
      <c r="C24" s="10">
        <v>1984</v>
      </c>
      <c r="D24" s="10">
        <v>1994</v>
      </c>
      <c r="E24" s="10">
        <v>2004</v>
      </c>
      <c r="F24" s="10">
        <v>2016</v>
      </c>
      <c r="G24" s="10" t="s">
        <v>35</v>
      </c>
      <c r="H24" s="10" t="s">
        <v>17</v>
      </c>
    </row>
    <row r="25" spans="1:8" ht="16.5" thickBot="1" x14ac:dyDescent="0.3">
      <c r="A25" s="11" t="s">
        <v>24</v>
      </c>
      <c r="B25" s="16" t="s">
        <v>9</v>
      </c>
      <c r="C25" s="16">
        <v>0.25</v>
      </c>
      <c r="D25" s="16">
        <v>0.27</v>
      </c>
      <c r="E25" s="16">
        <v>0.33</v>
      </c>
      <c r="F25" s="16">
        <v>0.34</v>
      </c>
      <c r="G25" s="16">
        <v>0.35</v>
      </c>
      <c r="H25" s="16">
        <v>0.45</v>
      </c>
    </row>
    <row r="26" spans="1:8" ht="16.5" thickBot="1" x14ac:dyDescent="0.3">
      <c r="A26" s="11" t="s">
        <v>25</v>
      </c>
      <c r="B26" s="16" t="s">
        <v>9</v>
      </c>
      <c r="C26" s="16">
        <v>0.35</v>
      </c>
      <c r="D26" s="16">
        <v>0.4</v>
      </c>
      <c r="E26" s="16">
        <v>0.43</v>
      </c>
      <c r="F26" s="16" t="s">
        <v>60</v>
      </c>
      <c r="G26" s="16">
        <v>0.45</v>
      </c>
      <c r="H26" s="16">
        <v>0.45</v>
      </c>
    </row>
    <row r="27" spans="1:8" ht="16.5" thickBot="1" x14ac:dyDescent="0.3">
      <c r="A27" s="11" t="s">
        <v>26</v>
      </c>
      <c r="B27" s="16" t="s">
        <v>9</v>
      </c>
      <c r="C27" s="16">
        <v>0.22</v>
      </c>
      <c r="D27" s="16">
        <v>0.27</v>
      </c>
      <c r="E27" s="16">
        <v>0.28000000000000003</v>
      </c>
      <c r="F27" s="16" t="s">
        <v>40</v>
      </c>
      <c r="G27" s="16">
        <v>0.3</v>
      </c>
      <c r="H27" s="16" t="s">
        <v>40</v>
      </c>
    </row>
    <row r="28" spans="1:8" ht="16.5" thickBot="1" x14ac:dyDescent="0.3">
      <c r="A28" s="11" t="s">
        <v>27</v>
      </c>
      <c r="B28" s="16" t="s">
        <v>9</v>
      </c>
      <c r="C28" s="16">
        <v>0.32</v>
      </c>
      <c r="D28" s="16">
        <v>0.33</v>
      </c>
      <c r="E28" s="16">
        <v>0.34</v>
      </c>
      <c r="F28" s="16" t="s">
        <v>40</v>
      </c>
      <c r="G28" s="16">
        <v>0.35</v>
      </c>
      <c r="H28" s="16" t="s">
        <v>40</v>
      </c>
    </row>
    <row r="29" spans="1:8" ht="16.5" thickBot="1" x14ac:dyDescent="0.3">
      <c r="A29" s="11" t="s">
        <v>0</v>
      </c>
      <c r="B29" s="16" t="s">
        <v>9</v>
      </c>
      <c r="C29" s="16">
        <v>0.25</v>
      </c>
      <c r="D29" s="16">
        <v>0.27</v>
      </c>
      <c r="E29" s="16">
        <v>0.28000000000000003</v>
      </c>
      <c r="F29" s="16">
        <v>0.28000000000000003</v>
      </c>
      <c r="G29" s="16">
        <v>0.28999999999999998</v>
      </c>
      <c r="H29" s="13">
        <v>0.3</v>
      </c>
    </row>
    <row r="30" spans="1:8" ht="16.5" thickBot="1" x14ac:dyDescent="0.3">
      <c r="A30" s="23" t="s">
        <v>25</v>
      </c>
      <c r="B30" s="24" t="s">
        <v>11</v>
      </c>
      <c r="C30" s="24">
        <v>0.35</v>
      </c>
      <c r="D30" s="24">
        <v>0.42</v>
      </c>
      <c r="E30" s="24">
        <v>0.43</v>
      </c>
      <c r="F30" s="24"/>
      <c r="G30" s="24">
        <v>0.46</v>
      </c>
      <c r="H30" s="24"/>
    </row>
    <row r="31" spans="1:8" ht="16.5" thickBot="1" x14ac:dyDescent="0.3">
      <c r="A31" s="23" t="s">
        <v>26</v>
      </c>
      <c r="B31" s="24" t="s">
        <v>13</v>
      </c>
      <c r="C31" s="24">
        <v>0.25</v>
      </c>
      <c r="D31" s="24">
        <v>0.27</v>
      </c>
      <c r="E31" s="24">
        <v>0.28000000000000003</v>
      </c>
      <c r="F31" s="24"/>
      <c r="G31" s="24">
        <v>0.3</v>
      </c>
      <c r="H31" s="24"/>
    </row>
    <row r="32" spans="1:8" ht="16.5" thickBot="1" x14ac:dyDescent="0.3">
      <c r="A32" s="23" t="s">
        <v>28</v>
      </c>
      <c r="B32" s="24" t="s">
        <v>13</v>
      </c>
      <c r="C32" s="24">
        <v>0.3</v>
      </c>
      <c r="D32" s="24">
        <v>0.33</v>
      </c>
      <c r="E32" s="24">
        <v>0.36</v>
      </c>
      <c r="F32" s="24"/>
      <c r="G32" s="24">
        <v>0.4</v>
      </c>
      <c r="H32" s="24"/>
    </row>
    <row r="33" spans="1:8" ht="16.5" thickBot="1" x14ac:dyDescent="0.3">
      <c r="A33" s="23" t="s">
        <v>25</v>
      </c>
      <c r="B33" s="24" t="s">
        <v>29</v>
      </c>
      <c r="C33" s="24">
        <v>0.35</v>
      </c>
      <c r="D33" s="24">
        <v>0.42</v>
      </c>
      <c r="E33" s="24">
        <v>0.46</v>
      </c>
      <c r="F33" s="24"/>
      <c r="G33" s="24">
        <v>0.5</v>
      </c>
      <c r="H33" s="24"/>
    </row>
    <row r="34" spans="1:8" ht="16.5" thickBot="1" x14ac:dyDescent="0.3">
      <c r="A34" s="23" t="s">
        <v>30</v>
      </c>
      <c r="B34" s="24" t="s">
        <v>29</v>
      </c>
      <c r="C34" s="24">
        <v>0.35</v>
      </c>
      <c r="D34" s="24">
        <v>0.42</v>
      </c>
      <c r="E34" s="24">
        <v>0.46</v>
      </c>
      <c r="F34" s="24"/>
      <c r="G34" s="24">
        <v>0.5</v>
      </c>
      <c r="H34" s="24"/>
    </row>
    <row r="36" spans="1:8" ht="15.75" x14ac:dyDescent="0.25">
      <c r="A36" s="8" t="s">
        <v>106</v>
      </c>
    </row>
    <row r="37" spans="1:8" ht="15.75" x14ac:dyDescent="0.25">
      <c r="A37" s="8" t="s">
        <v>31</v>
      </c>
    </row>
    <row r="38" spans="1:8" ht="15.75" x14ac:dyDescent="0.25">
      <c r="A38" s="8" t="s">
        <v>33</v>
      </c>
    </row>
    <row r="39" spans="1:8" ht="15.75" x14ac:dyDescent="0.25">
      <c r="A39" s="8" t="s">
        <v>34</v>
      </c>
    </row>
    <row r="41" spans="1:8" ht="15.75" x14ac:dyDescent="0.25">
      <c r="A41" s="8"/>
    </row>
    <row r="43" spans="1:8" ht="15.75" x14ac:dyDescent="0.25">
      <c r="A43" s="1" t="s">
        <v>36</v>
      </c>
    </row>
    <row r="44" spans="1:8" ht="15.75" x14ac:dyDescent="0.25">
      <c r="A44" s="1" t="s">
        <v>37</v>
      </c>
    </row>
    <row r="45" spans="1:8" ht="15.75" thickBot="1" x14ac:dyDescent="0.3"/>
    <row r="46" spans="1:8" ht="17.25" customHeight="1" thickBot="1" x14ac:dyDescent="0.3">
      <c r="A46" s="39" t="s">
        <v>23</v>
      </c>
      <c r="B46" s="40" t="s">
        <v>6</v>
      </c>
      <c r="C46" s="41" t="s">
        <v>7</v>
      </c>
      <c r="D46" s="41"/>
      <c r="E46" s="41"/>
      <c r="F46" s="41"/>
      <c r="G46" s="41"/>
      <c r="H46" s="41"/>
    </row>
    <row r="47" spans="1:8" ht="32.25" thickBot="1" x14ac:dyDescent="0.3">
      <c r="A47" s="39"/>
      <c r="B47" s="40"/>
      <c r="C47" s="17">
        <v>1984</v>
      </c>
      <c r="D47" s="17">
        <v>1994</v>
      </c>
      <c r="E47" s="17">
        <v>2004</v>
      </c>
      <c r="F47" s="17">
        <v>2016</v>
      </c>
      <c r="G47" s="17" t="s">
        <v>35</v>
      </c>
      <c r="H47" s="17" t="s">
        <v>17</v>
      </c>
    </row>
    <row r="48" spans="1:8" ht="16.5" thickBot="1" x14ac:dyDescent="0.3">
      <c r="A48" s="11" t="s">
        <v>24</v>
      </c>
      <c r="B48" s="16" t="s">
        <v>9</v>
      </c>
      <c r="C48" s="16">
        <v>0.4</v>
      </c>
      <c r="D48" s="16">
        <v>0.45</v>
      </c>
      <c r="E48" s="16">
        <v>0.48</v>
      </c>
      <c r="F48" s="16">
        <f t="shared" ref="F48" si="0">E48</f>
        <v>0.48</v>
      </c>
      <c r="G48" s="16">
        <v>0.59</v>
      </c>
      <c r="H48" s="16">
        <f t="shared" ref="H48" si="1">G48</f>
        <v>0.59</v>
      </c>
    </row>
    <row r="49" spans="1:8" ht="16.5" thickBot="1" x14ac:dyDescent="0.3">
      <c r="A49" s="11" t="s">
        <v>25</v>
      </c>
      <c r="B49" s="16" t="s">
        <v>9</v>
      </c>
      <c r="C49" s="16">
        <v>0.4</v>
      </c>
      <c r="D49" s="16">
        <v>0.45</v>
      </c>
      <c r="E49" s="16">
        <v>0.48</v>
      </c>
      <c r="F49" s="16">
        <f>E49</f>
        <v>0.48</v>
      </c>
      <c r="G49" s="16">
        <v>0.56000000000000005</v>
      </c>
      <c r="H49" s="16">
        <f>G49</f>
        <v>0.56000000000000005</v>
      </c>
    </row>
    <row r="50" spans="1:8" ht="16.5" thickBot="1" x14ac:dyDescent="0.3">
      <c r="A50" s="11" t="s">
        <v>30</v>
      </c>
      <c r="B50" s="16" t="s">
        <v>9</v>
      </c>
      <c r="C50" s="16">
        <v>0.4</v>
      </c>
      <c r="D50" s="16">
        <v>0.45</v>
      </c>
      <c r="E50" s="16">
        <v>0.48</v>
      </c>
      <c r="F50" s="16">
        <f t="shared" ref="F50:F53" si="2">E50</f>
        <v>0.48</v>
      </c>
      <c r="G50" s="16">
        <v>0.56000000000000005</v>
      </c>
      <c r="H50" s="16">
        <f t="shared" ref="H50:H53" si="3">G50</f>
        <v>0.56000000000000005</v>
      </c>
    </row>
    <row r="51" spans="1:8" ht="16.5" thickBot="1" x14ac:dyDescent="0.3">
      <c r="A51" s="11" t="s">
        <v>26</v>
      </c>
      <c r="B51" s="16" t="s">
        <v>11</v>
      </c>
      <c r="C51" s="16">
        <v>0.22</v>
      </c>
      <c r="D51" s="16">
        <v>0.27</v>
      </c>
      <c r="E51" s="16">
        <v>0.28000000000000003</v>
      </c>
      <c r="F51" s="16">
        <f t="shared" si="2"/>
        <v>0.28000000000000003</v>
      </c>
      <c r="G51" s="16">
        <v>0.3</v>
      </c>
      <c r="H51" s="16">
        <f t="shared" si="3"/>
        <v>0.3</v>
      </c>
    </row>
    <row r="52" spans="1:8" ht="16.5" thickBot="1" x14ac:dyDescent="0.3">
      <c r="A52" s="11" t="s">
        <v>27</v>
      </c>
      <c r="B52" s="16" t="s">
        <v>11</v>
      </c>
      <c r="C52" s="16">
        <v>0.32</v>
      </c>
      <c r="D52" s="16">
        <v>0.33</v>
      </c>
      <c r="E52" s="16">
        <v>0.34</v>
      </c>
      <c r="F52" s="16">
        <f t="shared" si="2"/>
        <v>0.34</v>
      </c>
      <c r="G52" s="16">
        <v>0.35</v>
      </c>
      <c r="H52" s="16">
        <f t="shared" si="3"/>
        <v>0.35</v>
      </c>
    </row>
    <row r="53" spans="1:8" ht="16.5" thickBot="1" x14ac:dyDescent="0.3">
      <c r="A53" s="11" t="s">
        <v>25</v>
      </c>
      <c r="B53" s="16" t="s">
        <v>11</v>
      </c>
      <c r="C53" s="16">
        <v>0.35</v>
      </c>
      <c r="D53" s="16">
        <v>0.4</v>
      </c>
      <c r="E53" s="16">
        <v>0.43</v>
      </c>
      <c r="F53" s="16">
        <f t="shared" si="2"/>
        <v>0.43</v>
      </c>
      <c r="G53" s="16">
        <v>0.45</v>
      </c>
      <c r="H53" s="16">
        <f t="shared" si="3"/>
        <v>0.45</v>
      </c>
    </row>
    <row r="55" spans="1:8" ht="15.75" x14ac:dyDescent="0.25">
      <c r="A55" s="8" t="s">
        <v>38</v>
      </c>
    </row>
    <row r="56" spans="1:8" ht="15.75" x14ac:dyDescent="0.25">
      <c r="A56" s="8" t="s">
        <v>39</v>
      </c>
    </row>
  </sheetData>
  <mergeCells count="9">
    <mergeCell ref="A46:A47"/>
    <mergeCell ref="B46:B47"/>
    <mergeCell ref="C46:H46"/>
    <mergeCell ref="C9:H9"/>
    <mergeCell ref="A9:A10"/>
    <mergeCell ref="B9:B10"/>
    <mergeCell ref="A23:A24"/>
    <mergeCell ref="B23:B24"/>
    <mergeCell ref="C23:H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41"/>
  <sheetViews>
    <sheetView showGridLines="0" topLeftCell="B28" workbookViewId="0">
      <selection activeCell="G39" sqref="G39"/>
    </sheetView>
  </sheetViews>
  <sheetFormatPr defaultRowHeight="15" x14ac:dyDescent="0.25"/>
  <cols>
    <col min="1" max="1" width="29.7109375" style="6" customWidth="1"/>
    <col min="2" max="7" width="11.7109375" style="6" customWidth="1"/>
    <col min="8" max="8" width="13.5703125" style="6" customWidth="1"/>
    <col min="9" max="16384" width="9.140625" style="6"/>
  </cols>
  <sheetData>
    <row r="1" spans="1:7" ht="18.75" x14ac:dyDescent="0.25">
      <c r="A1" s="14" t="s">
        <v>41</v>
      </c>
    </row>
    <row r="2" spans="1:7" ht="15.75" x14ac:dyDescent="0.25">
      <c r="A2" s="15" t="s">
        <v>42</v>
      </c>
    </row>
    <row r="3" spans="1:7" ht="15.75" thickBot="1" x14ac:dyDescent="0.3"/>
    <row r="4" spans="1:7" ht="16.5" customHeight="1" thickBot="1" x14ac:dyDescent="0.3">
      <c r="A4" s="51" t="s">
        <v>6</v>
      </c>
      <c r="B4" s="41" t="s">
        <v>7</v>
      </c>
      <c r="C4" s="41"/>
      <c r="D4" s="41"/>
      <c r="E4" s="41"/>
      <c r="F4" s="41"/>
      <c r="G4" s="41"/>
    </row>
    <row r="5" spans="1:7" ht="32.25" thickBot="1" x14ac:dyDescent="0.3">
      <c r="A5" s="51"/>
      <c r="B5" s="32">
        <v>1984</v>
      </c>
      <c r="C5" s="32">
        <v>1994</v>
      </c>
      <c r="D5" s="32">
        <v>2004</v>
      </c>
      <c r="E5" s="32">
        <v>2016</v>
      </c>
      <c r="F5" s="32" t="s">
        <v>35</v>
      </c>
      <c r="G5" s="32" t="s">
        <v>17</v>
      </c>
    </row>
    <row r="6" spans="1:7" ht="16.5" thickBot="1" x14ac:dyDescent="0.3">
      <c r="A6" s="34" t="s">
        <v>43</v>
      </c>
      <c r="B6" s="12">
        <v>0.6</v>
      </c>
      <c r="C6" s="12">
        <v>0.65</v>
      </c>
      <c r="D6" s="35">
        <v>0.7</v>
      </c>
      <c r="E6" s="12"/>
      <c r="F6" s="35">
        <v>0.8</v>
      </c>
      <c r="G6" s="12"/>
    </row>
    <row r="7" spans="1:7" ht="16.5" thickBot="1" x14ac:dyDescent="0.3">
      <c r="A7" s="36" t="s">
        <v>44</v>
      </c>
      <c r="B7" s="31">
        <v>0.5</v>
      </c>
      <c r="C7" s="31">
        <v>0.55000000000000004</v>
      </c>
      <c r="D7" s="13">
        <v>0.6</v>
      </c>
      <c r="E7" s="37">
        <f>D7</f>
        <v>0.6</v>
      </c>
      <c r="F7" s="37">
        <v>0.7</v>
      </c>
      <c r="G7" s="37">
        <f>F7</f>
        <v>0.7</v>
      </c>
    </row>
    <row r="8" spans="1:7" ht="16.5" thickBot="1" x14ac:dyDescent="0.3">
      <c r="A8" s="36" t="s">
        <v>45</v>
      </c>
      <c r="B8" s="31">
        <v>0.5</v>
      </c>
      <c r="C8" s="31">
        <v>0.55000000000000004</v>
      </c>
      <c r="D8" s="13">
        <v>0.6</v>
      </c>
      <c r="E8" s="31" t="s">
        <v>40</v>
      </c>
      <c r="F8" s="13">
        <v>0.68</v>
      </c>
      <c r="G8" s="31" t="s">
        <v>40</v>
      </c>
    </row>
    <row r="9" spans="1:7" ht="16.5" thickBot="1" x14ac:dyDescent="0.3">
      <c r="A9" s="36" t="s">
        <v>46</v>
      </c>
      <c r="B9" s="31">
        <v>0.52</v>
      </c>
      <c r="C9" s="31">
        <v>0.55000000000000004</v>
      </c>
      <c r="D9" s="13">
        <v>0.6</v>
      </c>
      <c r="E9" s="31" t="s">
        <v>40</v>
      </c>
      <c r="F9" s="13">
        <v>0.7</v>
      </c>
      <c r="G9" s="31" t="s">
        <v>40</v>
      </c>
    </row>
    <row r="10" spans="1:7" ht="16.5" thickBot="1" x14ac:dyDescent="0.3">
      <c r="A10" s="36" t="s">
        <v>1</v>
      </c>
      <c r="B10" s="31">
        <v>0.65</v>
      </c>
      <c r="C10" s="31">
        <v>0.68</v>
      </c>
      <c r="D10" s="13">
        <v>0.69</v>
      </c>
      <c r="E10" s="31" t="s">
        <v>40</v>
      </c>
      <c r="F10" s="13">
        <v>0.75</v>
      </c>
      <c r="G10" s="31" t="s">
        <v>40</v>
      </c>
    </row>
    <row r="11" spans="1:7" ht="16.5" thickBot="1" x14ac:dyDescent="0.3">
      <c r="A11" s="36" t="s">
        <v>47</v>
      </c>
      <c r="B11" s="31">
        <v>0.5</v>
      </c>
      <c r="C11" s="31">
        <v>0.6</v>
      </c>
      <c r="D11" s="13">
        <v>0.65</v>
      </c>
      <c r="E11" s="31" t="s">
        <v>40</v>
      </c>
      <c r="F11" s="13">
        <v>0.7</v>
      </c>
      <c r="G11" s="31" t="s">
        <v>40</v>
      </c>
    </row>
    <row r="12" spans="1:7" ht="16.5" thickBot="1" x14ac:dyDescent="0.3">
      <c r="A12" s="36" t="s">
        <v>48</v>
      </c>
      <c r="B12" s="31">
        <v>0.5</v>
      </c>
      <c r="C12" s="31">
        <v>0.55000000000000004</v>
      </c>
      <c r="D12" s="13">
        <v>0.57999999999999996</v>
      </c>
      <c r="E12" s="13">
        <v>0.6</v>
      </c>
      <c r="F12" s="13">
        <v>0.62</v>
      </c>
      <c r="G12" s="31">
        <v>0.88</v>
      </c>
    </row>
    <row r="13" spans="1:7" ht="16.5" thickBot="1" x14ac:dyDescent="0.3">
      <c r="A13" s="36" t="s">
        <v>49</v>
      </c>
      <c r="B13" s="31">
        <v>0.45</v>
      </c>
      <c r="C13" s="31">
        <v>0.5</v>
      </c>
      <c r="D13" s="13">
        <v>0.55000000000000004</v>
      </c>
      <c r="E13" s="31" t="s">
        <v>40</v>
      </c>
      <c r="F13" s="13">
        <v>0.55000000000000004</v>
      </c>
      <c r="G13" s="31" t="s">
        <v>40</v>
      </c>
    </row>
    <row r="15" spans="1:7" ht="16.5" thickBot="1" x14ac:dyDescent="0.3">
      <c r="A15" s="15" t="s">
        <v>55</v>
      </c>
    </row>
    <row r="16" spans="1:7" ht="16.5" customHeight="1" thickBot="1" x14ac:dyDescent="0.3">
      <c r="A16" s="51" t="s">
        <v>6</v>
      </c>
      <c r="B16" s="41" t="s">
        <v>7</v>
      </c>
      <c r="C16" s="41"/>
      <c r="D16" s="41"/>
      <c r="E16" s="41"/>
      <c r="F16" s="41"/>
      <c r="G16" s="41"/>
    </row>
    <row r="17" spans="1:7" ht="32.25" thickBot="1" x14ac:dyDescent="0.3">
      <c r="A17" s="51"/>
      <c r="B17" s="32">
        <v>1984</v>
      </c>
      <c r="C17" s="32">
        <v>1994</v>
      </c>
      <c r="D17" s="32">
        <v>2004</v>
      </c>
      <c r="E17" s="32">
        <v>2016</v>
      </c>
      <c r="F17" s="32" t="s">
        <v>35</v>
      </c>
      <c r="G17" s="32" t="s">
        <v>17</v>
      </c>
    </row>
    <row r="18" spans="1:7" ht="16.5" thickBot="1" x14ac:dyDescent="0.3">
      <c r="A18" s="38" t="s">
        <v>43</v>
      </c>
      <c r="B18" s="24">
        <v>0.45</v>
      </c>
      <c r="C18" s="24">
        <v>0.5</v>
      </c>
      <c r="D18" s="24">
        <v>0.57999999999999996</v>
      </c>
      <c r="E18" s="24"/>
      <c r="F18" s="24">
        <v>0.62</v>
      </c>
      <c r="G18" s="24"/>
    </row>
    <row r="19" spans="1:7" ht="16.5" thickBot="1" x14ac:dyDescent="0.3">
      <c r="A19" s="38" t="s">
        <v>50</v>
      </c>
      <c r="B19" s="24">
        <v>0.37</v>
      </c>
      <c r="C19" s="24">
        <v>0.43</v>
      </c>
      <c r="D19" s="24">
        <v>0.46</v>
      </c>
      <c r="E19" s="24"/>
      <c r="F19" s="24">
        <v>0.51</v>
      </c>
      <c r="G19" s="24"/>
    </row>
    <row r="20" spans="1:7" ht="16.5" thickBot="1" x14ac:dyDescent="0.3">
      <c r="A20" s="36" t="s">
        <v>44</v>
      </c>
      <c r="B20" s="31">
        <v>0.7</v>
      </c>
      <c r="C20" s="31">
        <v>0.73</v>
      </c>
      <c r="D20" s="31">
        <v>0.76</v>
      </c>
      <c r="E20" s="13">
        <v>0.7</v>
      </c>
      <c r="F20" s="31">
        <v>0.8</v>
      </c>
      <c r="G20" s="31">
        <v>0.84</v>
      </c>
    </row>
    <row r="21" spans="1:7" ht="16.5" thickBot="1" x14ac:dyDescent="0.3">
      <c r="A21" s="38" t="s">
        <v>45</v>
      </c>
      <c r="B21" s="24">
        <v>0.5</v>
      </c>
      <c r="C21" s="24">
        <v>0.54</v>
      </c>
      <c r="D21" s="24">
        <v>0.56000000000000005</v>
      </c>
      <c r="E21" s="24"/>
      <c r="F21" s="24">
        <v>0.6</v>
      </c>
      <c r="G21" s="24"/>
    </row>
    <row r="22" spans="1:7" ht="16.5" thickBot="1" x14ac:dyDescent="0.3">
      <c r="A22" s="36" t="s">
        <v>51</v>
      </c>
      <c r="B22" s="31">
        <v>0.45</v>
      </c>
      <c r="C22" s="31">
        <v>0.5</v>
      </c>
      <c r="D22" s="31">
        <v>0.55000000000000004</v>
      </c>
      <c r="E22" s="31">
        <f>D22</f>
        <v>0.55000000000000004</v>
      </c>
      <c r="F22" s="31">
        <v>0.6</v>
      </c>
      <c r="G22" s="13">
        <f>F22</f>
        <v>0.6</v>
      </c>
    </row>
    <row r="23" spans="1:7" ht="16.5" thickBot="1" x14ac:dyDescent="0.3">
      <c r="A23" s="36" t="s">
        <v>52</v>
      </c>
      <c r="B23" s="31">
        <v>0.52</v>
      </c>
      <c r="C23" s="31">
        <v>0.55000000000000004</v>
      </c>
      <c r="D23" s="31">
        <v>0.6</v>
      </c>
      <c r="E23" s="31" t="s">
        <v>104</v>
      </c>
      <c r="F23" s="31">
        <v>0.65</v>
      </c>
      <c r="G23" s="13">
        <v>0.9</v>
      </c>
    </row>
    <row r="24" spans="1:7" ht="16.5" thickBot="1" x14ac:dyDescent="0.3">
      <c r="A24" s="36" t="s">
        <v>1</v>
      </c>
      <c r="B24" s="31">
        <v>0.45</v>
      </c>
      <c r="C24" s="31">
        <v>0.5</v>
      </c>
      <c r="D24" s="31">
        <v>0.52</v>
      </c>
      <c r="E24" s="31" t="s">
        <v>57</v>
      </c>
      <c r="F24" s="31">
        <v>0.55000000000000004</v>
      </c>
      <c r="G24" s="31">
        <v>0.95</v>
      </c>
    </row>
    <row r="25" spans="1:7" ht="16.5" thickBot="1" x14ac:dyDescent="0.3">
      <c r="A25" s="38" t="s">
        <v>53</v>
      </c>
      <c r="B25" s="24">
        <v>0.45</v>
      </c>
      <c r="C25" s="24">
        <v>0.5</v>
      </c>
      <c r="D25" s="24">
        <v>0.52</v>
      </c>
      <c r="E25" s="24"/>
      <c r="F25" s="24">
        <v>0.55000000000000004</v>
      </c>
      <c r="G25" s="24"/>
    </row>
    <row r="26" spans="1:7" ht="16.5" thickBot="1" x14ac:dyDescent="0.3">
      <c r="A26" s="36" t="s">
        <v>54</v>
      </c>
      <c r="B26" s="31">
        <v>0.4</v>
      </c>
      <c r="C26" s="31">
        <v>0.43</v>
      </c>
      <c r="D26" s="31">
        <v>0.46</v>
      </c>
      <c r="E26" s="31">
        <v>0.55000000000000004</v>
      </c>
      <c r="F26" s="31">
        <v>0.45</v>
      </c>
      <c r="G26" s="31">
        <v>0.55000000000000004</v>
      </c>
    </row>
    <row r="27" spans="1:7" ht="16.5" thickBot="1" x14ac:dyDescent="0.3">
      <c r="A27" s="36" t="s">
        <v>47</v>
      </c>
      <c r="B27" s="31">
        <v>0.45</v>
      </c>
      <c r="C27" s="31">
        <v>0.5</v>
      </c>
      <c r="D27" s="31">
        <v>0.52</v>
      </c>
      <c r="E27" s="31" t="s">
        <v>58</v>
      </c>
      <c r="F27" s="31">
        <v>0.55000000000000004</v>
      </c>
      <c r="G27" s="31">
        <v>0.55000000000000004</v>
      </c>
    </row>
    <row r="28" spans="1:7" ht="16.5" thickBot="1" x14ac:dyDescent="0.3">
      <c r="A28" s="36" t="s">
        <v>48</v>
      </c>
      <c r="B28" s="31">
        <v>0.45</v>
      </c>
      <c r="C28" s="31">
        <v>0.5</v>
      </c>
      <c r="D28" s="31">
        <v>0.55000000000000004</v>
      </c>
      <c r="E28" s="31" t="s">
        <v>105</v>
      </c>
      <c r="F28" s="31">
        <v>0.75</v>
      </c>
      <c r="G28" s="31">
        <v>0.91</v>
      </c>
    </row>
    <row r="29" spans="1:7" ht="16.5" thickBot="1" x14ac:dyDescent="0.3">
      <c r="A29" s="38" t="s">
        <v>49</v>
      </c>
      <c r="B29" s="24">
        <v>0.45</v>
      </c>
      <c r="C29" s="24">
        <v>0.5</v>
      </c>
      <c r="D29" s="24">
        <v>0.52</v>
      </c>
      <c r="E29" s="24"/>
      <c r="F29" s="24">
        <v>0.55000000000000004</v>
      </c>
      <c r="G29" s="24"/>
    </row>
    <row r="32" spans="1:7" ht="16.5" thickBot="1" x14ac:dyDescent="0.3">
      <c r="A32" s="15" t="s">
        <v>56</v>
      </c>
    </row>
    <row r="33" spans="1:7" ht="16.5" customHeight="1" thickBot="1" x14ac:dyDescent="0.3">
      <c r="A33" s="51" t="s">
        <v>6</v>
      </c>
      <c r="B33" s="41" t="s">
        <v>7</v>
      </c>
      <c r="C33" s="41"/>
      <c r="D33" s="41"/>
      <c r="E33" s="41"/>
      <c r="F33" s="41"/>
      <c r="G33" s="41"/>
    </row>
    <row r="34" spans="1:7" ht="32.25" thickBot="1" x14ac:dyDescent="0.3">
      <c r="A34" s="51"/>
      <c r="B34" s="32">
        <v>1984</v>
      </c>
      <c r="C34" s="32">
        <v>1994</v>
      </c>
      <c r="D34" s="32">
        <v>2004</v>
      </c>
      <c r="E34" s="32">
        <v>2016</v>
      </c>
      <c r="F34" s="32" t="s">
        <v>35</v>
      </c>
      <c r="G34" s="32" t="s">
        <v>17</v>
      </c>
    </row>
    <row r="35" spans="1:7" ht="16.5" thickBot="1" x14ac:dyDescent="0.3">
      <c r="A35" s="38" t="s">
        <v>50</v>
      </c>
      <c r="B35" s="24">
        <v>0.37</v>
      </c>
      <c r="C35" s="24">
        <v>0.43</v>
      </c>
      <c r="D35" s="24">
        <v>0.46</v>
      </c>
      <c r="E35" s="24"/>
      <c r="F35" s="24">
        <v>0.51</v>
      </c>
      <c r="G35" s="24"/>
    </row>
    <row r="36" spans="1:7" ht="16.5" thickBot="1" x14ac:dyDescent="0.3">
      <c r="A36" s="36" t="s">
        <v>44</v>
      </c>
      <c r="B36" s="31">
        <v>0.7</v>
      </c>
      <c r="C36" s="31">
        <v>0.73</v>
      </c>
      <c r="D36" s="31">
        <v>0.76</v>
      </c>
      <c r="E36" s="31">
        <f>D36</f>
        <v>0.76</v>
      </c>
      <c r="F36" s="31">
        <v>0.8</v>
      </c>
      <c r="G36" s="13">
        <v>0.81</v>
      </c>
    </row>
    <row r="37" spans="1:7" ht="16.5" thickBot="1" x14ac:dyDescent="0.3">
      <c r="A37" s="38" t="s">
        <v>45</v>
      </c>
      <c r="B37" s="24">
        <v>0.5</v>
      </c>
      <c r="C37" s="24">
        <v>0.54</v>
      </c>
      <c r="D37" s="24">
        <v>0.56000000000000005</v>
      </c>
      <c r="E37" s="24"/>
      <c r="F37" s="24">
        <v>0.6</v>
      </c>
      <c r="G37" s="26"/>
    </row>
    <row r="38" spans="1:7" ht="16.5" thickBot="1" x14ac:dyDescent="0.3">
      <c r="A38" s="36" t="s">
        <v>51</v>
      </c>
      <c r="B38" s="31">
        <v>0.45</v>
      </c>
      <c r="C38" s="31">
        <v>0.5</v>
      </c>
      <c r="D38" s="31">
        <v>0.55000000000000004</v>
      </c>
      <c r="E38" s="31">
        <f>D38</f>
        <v>0.55000000000000004</v>
      </c>
      <c r="F38" s="31">
        <v>0.6</v>
      </c>
      <c r="G38" s="13">
        <f>F38</f>
        <v>0.6</v>
      </c>
    </row>
    <row r="39" spans="1:7" ht="16.5" thickBot="1" x14ac:dyDescent="0.3">
      <c r="A39" s="36" t="s">
        <v>48</v>
      </c>
      <c r="B39" s="31">
        <v>0.3</v>
      </c>
      <c r="C39" s="31">
        <v>0.35</v>
      </c>
      <c r="D39" s="31">
        <v>0.4</v>
      </c>
      <c r="E39" s="31">
        <v>0.42</v>
      </c>
      <c r="F39" s="31">
        <v>0.45</v>
      </c>
      <c r="G39" s="13">
        <v>0.9</v>
      </c>
    </row>
    <row r="40" spans="1:7" ht="16.5" thickBot="1" x14ac:dyDescent="0.3">
      <c r="A40" s="36" t="s">
        <v>47</v>
      </c>
      <c r="B40" s="31">
        <v>0.45</v>
      </c>
      <c r="C40" s="31">
        <v>0.5</v>
      </c>
      <c r="D40" s="31">
        <v>0.52</v>
      </c>
      <c r="E40" s="31" t="s">
        <v>40</v>
      </c>
      <c r="F40" s="31">
        <v>0.55000000000000004</v>
      </c>
      <c r="G40" s="31" t="s">
        <v>40</v>
      </c>
    </row>
    <row r="41" spans="1:7" ht="16.5" thickBot="1" x14ac:dyDescent="0.3">
      <c r="A41" s="38" t="s">
        <v>49</v>
      </c>
      <c r="B41" s="24">
        <v>0.25</v>
      </c>
      <c r="C41" s="24">
        <v>0.28000000000000003</v>
      </c>
      <c r="D41" s="24">
        <v>0.32</v>
      </c>
      <c r="E41" s="24"/>
      <c r="F41" s="24">
        <v>0.35</v>
      </c>
      <c r="G41" s="24"/>
    </row>
  </sheetData>
  <mergeCells count="6">
    <mergeCell ref="B33:G33"/>
    <mergeCell ref="B4:G4"/>
    <mergeCell ref="A16:A17"/>
    <mergeCell ref="B16:G16"/>
    <mergeCell ref="A33:A34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25"/>
  <sheetViews>
    <sheetView showGridLines="0" zoomScale="85" zoomScaleNormal="85" workbookViewId="0">
      <selection activeCell="H18" sqref="H18"/>
    </sheetView>
  </sheetViews>
  <sheetFormatPr defaultRowHeight="15" x14ac:dyDescent="0.25"/>
  <cols>
    <col min="1" max="1" width="28.7109375" style="6" customWidth="1"/>
    <col min="2" max="7" width="11.85546875" style="6" customWidth="1"/>
    <col min="8" max="8" width="22" style="6" customWidth="1"/>
    <col min="9" max="10" width="10.85546875" style="6" customWidth="1"/>
    <col min="11" max="16384" width="9.140625" style="6"/>
  </cols>
  <sheetData>
    <row r="1" spans="1:8" ht="18.75" x14ac:dyDescent="0.25">
      <c r="A1" s="5" t="s">
        <v>61</v>
      </c>
    </row>
    <row r="2" spans="1:8" ht="15.75" x14ac:dyDescent="0.25">
      <c r="A2" s="8" t="s">
        <v>70</v>
      </c>
    </row>
    <row r="3" spans="1:8" ht="15.75" x14ac:dyDescent="0.25">
      <c r="A3" s="8" t="s">
        <v>71</v>
      </c>
    </row>
    <row r="4" spans="1:8" ht="15.75" x14ac:dyDescent="0.25">
      <c r="A4" s="8" t="s">
        <v>62</v>
      </c>
    </row>
    <row r="6" spans="1:8" ht="16.5" thickBot="1" x14ac:dyDescent="0.3">
      <c r="A6" s="1" t="s">
        <v>63</v>
      </c>
    </row>
    <row r="7" spans="1:8" ht="16.5" thickBot="1" x14ac:dyDescent="0.3">
      <c r="A7" s="39" t="s">
        <v>23</v>
      </c>
      <c r="B7" s="40" t="s">
        <v>6</v>
      </c>
      <c r="C7" s="41" t="s">
        <v>7</v>
      </c>
      <c r="D7" s="41"/>
      <c r="E7" s="41"/>
      <c r="F7" s="41"/>
      <c r="G7" s="41"/>
      <c r="H7" s="41"/>
    </row>
    <row r="8" spans="1:8" ht="32.25" thickBot="1" x14ac:dyDescent="0.3">
      <c r="A8" s="39"/>
      <c r="B8" s="40"/>
      <c r="C8" s="17">
        <v>1984</v>
      </c>
      <c r="D8" s="17">
        <v>1994</v>
      </c>
      <c r="E8" s="17">
        <v>2004</v>
      </c>
      <c r="F8" s="17">
        <v>2016</v>
      </c>
      <c r="G8" s="17" t="s">
        <v>35</v>
      </c>
      <c r="H8" s="17" t="s">
        <v>17</v>
      </c>
    </row>
    <row r="9" spans="1:8" ht="16.5" thickBot="1" x14ac:dyDescent="0.3">
      <c r="A9" s="23" t="s">
        <v>64</v>
      </c>
      <c r="B9" s="24" t="s">
        <v>9</v>
      </c>
      <c r="C9" s="26">
        <v>1</v>
      </c>
      <c r="D9" s="26">
        <v>1</v>
      </c>
      <c r="E9" s="26">
        <v>1</v>
      </c>
      <c r="F9" s="26"/>
      <c r="G9" s="26">
        <v>1</v>
      </c>
      <c r="H9" s="24"/>
    </row>
    <row r="10" spans="1:8" ht="16.5" thickBot="1" x14ac:dyDescent="0.3">
      <c r="A10" s="23" t="s">
        <v>65</v>
      </c>
      <c r="B10" s="24" t="s">
        <v>9</v>
      </c>
      <c r="C10" s="24">
        <v>0.6</v>
      </c>
      <c r="D10" s="24">
        <v>0.75</v>
      </c>
      <c r="E10" s="24">
        <v>0.8</v>
      </c>
      <c r="F10" s="24"/>
      <c r="G10" s="24">
        <v>0.87</v>
      </c>
      <c r="H10" s="24"/>
    </row>
    <row r="11" spans="1:8" ht="16.5" thickBot="1" x14ac:dyDescent="0.3">
      <c r="A11" s="23" t="s">
        <v>66</v>
      </c>
      <c r="B11" s="24" t="s">
        <v>9</v>
      </c>
      <c r="C11" s="24">
        <v>0.4</v>
      </c>
      <c r="D11" s="24">
        <v>0.43</v>
      </c>
      <c r="E11" s="24">
        <v>0.46</v>
      </c>
      <c r="F11" s="24"/>
      <c r="G11" s="24">
        <v>0.5</v>
      </c>
      <c r="H11" s="24"/>
    </row>
    <row r="12" spans="1:8" ht="16.5" thickBot="1" x14ac:dyDescent="0.3">
      <c r="A12" s="11" t="s">
        <v>64</v>
      </c>
      <c r="B12" s="16" t="s">
        <v>11</v>
      </c>
      <c r="C12" s="16">
        <v>0.9</v>
      </c>
      <c r="D12" s="16">
        <v>0.93</v>
      </c>
      <c r="E12" s="16">
        <v>0.94</v>
      </c>
      <c r="F12" s="16" t="s">
        <v>40</v>
      </c>
      <c r="G12" s="16">
        <v>0.95</v>
      </c>
      <c r="H12" s="16" t="s">
        <v>40</v>
      </c>
    </row>
    <row r="13" spans="1:8" ht="16.5" thickBot="1" x14ac:dyDescent="0.3">
      <c r="A13" s="11" t="s">
        <v>65</v>
      </c>
      <c r="B13" s="16" t="s">
        <v>11</v>
      </c>
      <c r="C13" s="16">
        <v>0.6</v>
      </c>
      <c r="D13" s="16">
        <v>0.68</v>
      </c>
      <c r="E13" s="16">
        <v>0.72</v>
      </c>
      <c r="F13" s="16">
        <v>0.74</v>
      </c>
      <c r="G13" s="16">
        <v>0.75</v>
      </c>
      <c r="H13" s="16">
        <v>0.89</v>
      </c>
    </row>
    <row r="14" spans="1:8" ht="16.5" thickBot="1" x14ac:dyDescent="0.3">
      <c r="A14" s="11" t="s">
        <v>66</v>
      </c>
      <c r="B14" s="16" t="s">
        <v>11</v>
      </c>
      <c r="C14" s="16">
        <v>0.55000000000000004</v>
      </c>
      <c r="D14" s="16">
        <v>0.6</v>
      </c>
      <c r="E14" s="16">
        <v>0.62</v>
      </c>
      <c r="F14" s="16" t="s">
        <v>40</v>
      </c>
      <c r="G14" s="16">
        <v>0.65</v>
      </c>
      <c r="H14" s="16" t="s">
        <v>40</v>
      </c>
    </row>
    <row r="15" spans="1:8" ht="16.5" thickBot="1" x14ac:dyDescent="0.3">
      <c r="A15" s="11" t="s">
        <v>64</v>
      </c>
      <c r="B15" s="16" t="s">
        <v>13</v>
      </c>
      <c r="C15" s="16">
        <v>0.93</v>
      </c>
      <c r="D15" s="16">
        <v>0.94</v>
      </c>
      <c r="E15" s="16">
        <v>0.95</v>
      </c>
      <c r="F15" s="16" t="s">
        <v>40</v>
      </c>
      <c r="G15" s="16">
        <v>0.96</v>
      </c>
      <c r="H15" s="16" t="s">
        <v>40</v>
      </c>
    </row>
    <row r="16" spans="1:8" ht="32.25" thickBot="1" x14ac:dyDescent="0.3">
      <c r="A16" s="11" t="s">
        <v>65</v>
      </c>
      <c r="B16" s="16" t="s">
        <v>13</v>
      </c>
      <c r="C16" s="16">
        <v>0.7</v>
      </c>
      <c r="D16" s="16">
        <v>0.75</v>
      </c>
      <c r="E16" s="16">
        <v>0.78</v>
      </c>
      <c r="F16" s="16" t="s">
        <v>96</v>
      </c>
      <c r="G16" s="16">
        <v>0.8</v>
      </c>
      <c r="H16" s="16" t="s">
        <v>95</v>
      </c>
    </row>
    <row r="17" spans="1:8" ht="16.5" thickBot="1" x14ac:dyDescent="0.3">
      <c r="A17" s="11" t="s">
        <v>66</v>
      </c>
      <c r="B17" s="16" t="s">
        <v>13</v>
      </c>
      <c r="C17" s="16">
        <v>0.6</v>
      </c>
      <c r="D17" s="16">
        <v>0.65</v>
      </c>
      <c r="E17" s="16">
        <v>0.68</v>
      </c>
      <c r="F17" s="16">
        <v>0.92</v>
      </c>
      <c r="G17" s="16">
        <v>0.7</v>
      </c>
      <c r="H17" s="16">
        <v>0.93</v>
      </c>
    </row>
    <row r="18" spans="1:8" ht="16.5" thickBot="1" x14ac:dyDescent="0.3">
      <c r="A18" s="11" t="s">
        <v>64</v>
      </c>
      <c r="B18" s="16" t="s">
        <v>29</v>
      </c>
      <c r="C18" s="16">
        <v>0.95</v>
      </c>
      <c r="D18" s="16">
        <v>0.96</v>
      </c>
      <c r="E18" s="16">
        <v>0.97</v>
      </c>
      <c r="F18" s="16" t="s">
        <v>40</v>
      </c>
      <c r="G18" s="16">
        <v>0.98</v>
      </c>
      <c r="H18" s="16" t="s">
        <v>40</v>
      </c>
    </row>
    <row r="19" spans="1:8" ht="16.5" thickBot="1" x14ac:dyDescent="0.3">
      <c r="A19" s="11" t="s">
        <v>65</v>
      </c>
      <c r="B19" s="16" t="s">
        <v>29</v>
      </c>
      <c r="C19" s="16">
        <v>0.85</v>
      </c>
      <c r="D19" s="16">
        <v>0.87</v>
      </c>
      <c r="E19" s="16">
        <v>0.88</v>
      </c>
      <c r="F19" s="16" t="s">
        <v>98</v>
      </c>
      <c r="G19" s="16">
        <v>0.9</v>
      </c>
      <c r="H19" s="16">
        <v>0.93</v>
      </c>
    </row>
    <row r="20" spans="1:8" ht="16.5" thickBot="1" x14ac:dyDescent="0.3">
      <c r="A20" s="11" t="s">
        <v>66</v>
      </c>
      <c r="B20" s="16" t="s">
        <v>29</v>
      </c>
      <c r="C20" s="16">
        <v>0.65</v>
      </c>
      <c r="D20" s="16">
        <v>0.72</v>
      </c>
      <c r="E20" s="16">
        <v>0.77</v>
      </c>
      <c r="F20" s="16" t="s">
        <v>97</v>
      </c>
      <c r="G20" s="16">
        <v>0.82</v>
      </c>
      <c r="H20" s="13">
        <v>0.9</v>
      </c>
    </row>
    <row r="22" spans="1:8" ht="15.75" x14ac:dyDescent="0.25">
      <c r="A22" s="25" t="s">
        <v>72</v>
      </c>
    </row>
    <row r="23" spans="1:8" ht="15.75" x14ac:dyDescent="0.25">
      <c r="A23" s="8" t="s">
        <v>67</v>
      </c>
    </row>
    <row r="24" spans="1:8" ht="15.75" x14ac:dyDescent="0.25">
      <c r="A24" s="8" t="s">
        <v>68</v>
      </c>
    </row>
    <row r="25" spans="1:8" ht="15.75" x14ac:dyDescent="0.25">
      <c r="A25" s="8" t="s">
        <v>69</v>
      </c>
    </row>
  </sheetData>
  <mergeCells count="3">
    <mergeCell ref="A7:A8"/>
    <mergeCell ref="B7:B8"/>
    <mergeCell ref="C7:H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13"/>
  <sheetViews>
    <sheetView showGridLines="0" zoomScale="85" zoomScaleNormal="85" workbookViewId="0"/>
  </sheetViews>
  <sheetFormatPr defaultRowHeight="15" x14ac:dyDescent="0.25"/>
  <cols>
    <col min="1" max="1" width="28.7109375" style="6" customWidth="1"/>
    <col min="2" max="2" width="11.140625" style="6" customWidth="1"/>
    <col min="3" max="8" width="11.7109375" style="6" customWidth="1"/>
    <col min="9" max="9" width="10.85546875" style="6" customWidth="1"/>
    <col min="10" max="10" width="11.140625" style="6" bestFit="1" customWidth="1"/>
    <col min="11" max="12" width="10.85546875" style="6" customWidth="1"/>
    <col min="13" max="16384" width="9.140625" style="6"/>
  </cols>
  <sheetData>
    <row r="1" spans="1:8" ht="18.75" x14ac:dyDescent="0.25">
      <c r="A1" s="5" t="s">
        <v>73</v>
      </c>
    </row>
    <row r="2" spans="1:8" ht="15.75" x14ac:dyDescent="0.25">
      <c r="A2" s="1" t="s">
        <v>74</v>
      </c>
    </row>
    <row r="3" spans="1:8" ht="15.75" thickBot="1" x14ac:dyDescent="0.3"/>
    <row r="4" spans="1:8" ht="16.5" thickBot="1" x14ac:dyDescent="0.3">
      <c r="A4" s="39" t="s">
        <v>23</v>
      </c>
      <c r="B4" s="40" t="s">
        <v>6</v>
      </c>
      <c r="C4" s="41" t="s">
        <v>7</v>
      </c>
      <c r="D4" s="41"/>
      <c r="E4" s="41"/>
      <c r="F4" s="41"/>
      <c r="G4" s="41"/>
      <c r="H4" s="41"/>
    </row>
    <row r="5" spans="1:8" ht="32.25" thickBot="1" x14ac:dyDescent="0.3">
      <c r="A5" s="39"/>
      <c r="B5" s="40"/>
      <c r="C5" s="20">
        <v>1984</v>
      </c>
      <c r="D5" s="20">
        <v>1994</v>
      </c>
      <c r="E5" s="20">
        <v>2004</v>
      </c>
      <c r="F5" s="20">
        <v>2016</v>
      </c>
      <c r="G5" s="20" t="s">
        <v>35</v>
      </c>
      <c r="H5" s="20" t="s">
        <v>17</v>
      </c>
    </row>
    <row r="6" spans="1:8" ht="16.5" thickBot="1" x14ac:dyDescent="0.3">
      <c r="A6" s="11" t="s">
        <v>64</v>
      </c>
      <c r="B6" s="19" t="s">
        <v>9</v>
      </c>
      <c r="C6" s="19">
        <v>0.5</v>
      </c>
      <c r="D6" s="19">
        <v>0.55000000000000004</v>
      </c>
      <c r="E6" s="19">
        <v>0.6</v>
      </c>
      <c r="F6" s="19" t="s">
        <v>102</v>
      </c>
      <c r="G6" s="19">
        <v>0.7</v>
      </c>
      <c r="H6" s="19">
        <v>0.92</v>
      </c>
    </row>
    <row r="7" spans="1:8" ht="16.5" thickBot="1" x14ac:dyDescent="0.3">
      <c r="A7" s="23" t="s">
        <v>64</v>
      </c>
      <c r="B7" s="24" t="s">
        <v>11</v>
      </c>
      <c r="C7" s="24">
        <v>0.55000000000000004</v>
      </c>
      <c r="D7" s="24">
        <v>0.6</v>
      </c>
      <c r="E7" s="24">
        <v>0.65</v>
      </c>
      <c r="F7" s="24"/>
      <c r="G7" s="24">
        <v>0.75</v>
      </c>
      <c r="H7" s="24"/>
    </row>
    <row r="8" spans="1:8" ht="16.5" thickBot="1" x14ac:dyDescent="0.3">
      <c r="A8" s="11" t="s">
        <v>64</v>
      </c>
      <c r="B8" s="19" t="s">
        <v>13</v>
      </c>
      <c r="C8" s="19">
        <v>0.65</v>
      </c>
      <c r="D8" s="19">
        <v>0.7</v>
      </c>
      <c r="E8" s="19">
        <v>0.75</v>
      </c>
      <c r="F8" s="19" t="s">
        <v>101</v>
      </c>
      <c r="G8" s="19">
        <v>0.8</v>
      </c>
      <c r="H8" s="19">
        <v>0.92</v>
      </c>
    </row>
    <row r="9" spans="1:8" ht="16.5" thickBot="1" x14ac:dyDescent="0.3">
      <c r="A9" s="11" t="s">
        <v>65</v>
      </c>
      <c r="B9" s="19" t="s">
        <v>13</v>
      </c>
      <c r="C9" s="19">
        <v>0.61</v>
      </c>
      <c r="D9" s="19">
        <v>0.66</v>
      </c>
      <c r="E9" s="19">
        <v>0.71</v>
      </c>
      <c r="F9" s="19" t="s">
        <v>40</v>
      </c>
      <c r="G9" s="19">
        <v>0.77</v>
      </c>
      <c r="H9" s="19" t="s">
        <v>40</v>
      </c>
    </row>
    <row r="11" spans="1:8" ht="15.75" x14ac:dyDescent="0.25">
      <c r="A11" s="8" t="s">
        <v>75</v>
      </c>
    </row>
    <row r="12" spans="1:8" ht="15.75" x14ac:dyDescent="0.25">
      <c r="A12" s="25" t="s">
        <v>94</v>
      </c>
    </row>
    <row r="13" spans="1:8" ht="15.75" x14ac:dyDescent="0.25">
      <c r="A13" s="8" t="s">
        <v>76</v>
      </c>
    </row>
  </sheetData>
  <mergeCells count="3">
    <mergeCell ref="A4:A5"/>
    <mergeCell ref="B4:B5"/>
    <mergeCell ref="C4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16"/>
  <sheetViews>
    <sheetView showGridLines="0" zoomScale="85" zoomScaleNormal="85" workbookViewId="0"/>
  </sheetViews>
  <sheetFormatPr defaultRowHeight="15" x14ac:dyDescent="0.25"/>
  <cols>
    <col min="1" max="1" width="28.7109375" style="6" customWidth="1"/>
    <col min="2" max="8" width="11.7109375" style="6" customWidth="1"/>
    <col min="9" max="9" width="10.85546875" style="6" customWidth="1"/>
    <col min="10" max="10" width="11.140625" style="6" bestFit="1" customWidth="1"/>
    <col min="11" max="12" width="10.85546875" style="6" customWidth="1"/>
    <col min="13" max="16384" width="9.140625" style="6"/>
  </cols>
  <sheetData>
    <row r="1" spans="1:8" ht="18.75" x14ac:dyDescent="0.25">
      <c r="A1" s="14" t="s">
        <v>77</v>
      </c>
    </row>
    <row r="3" spans="1:8" ht="16.5" thickBot="1" x14ac:dyDescent="0.3">
      <c r="A3" s="1" t="s">
        <v>78</v>
      </c>
    </row>
    <row r="4" spans="1:8" ht="16.5" thickBot="1" x14ac:dyDescent="0.3">
      <c r="A4" s="47" t="s">
        <v>23</v>
      </c>
      <c r="B4" s="49" t="s">
        <v>6</v>
      </c>
      <c r="C4" s="42" t="s">
        <v>7</v>
      </c>
      <c r="D4" s="43"/>
      <c r="E4" s="43"/>
      <c r="F4" s="43"/>
      <c r="G4" s="43"/>
      <c r="H4" s="44"/>
    </row>
    <row r="5" spans="1:8" ht="32.25" thickBot="1" x14ac:dyDescent="0.3">
      <c r="A5" s="52"/>
      <c r="B5" s="53"/>
      <c r="C5" s="2">
        <v>1984</v>
      </c>
      <c r="D5" s="2">
        <v>1994</v>
      </c>
      <c r="E5" s="2">
        <v>2004</v>
      </c>
      <c r="F5" s="2">
        <v>2016</v>
      </c>
      <c r="G5" s="2" t="s">
        <v>35</v>
      </c>
      <c r="H5" s="2" t="s">
        <v>17</v>
      </c>
    </row>
    <row r="6" spans="1:8" ht="16.5" thickBot="1" x14ac:dyDescent="0.3">
      <c r="A6" s="47" t="s">
        <v>64</v>
      </c>
      <c r="B6" s="22" t="s">
        <v>9</v>
      </c>
      <c r="C6" s="22">
        <v>0.04</v>
      </c>
      <c r="D6" s="22">
        <v>5.6000000000000001E-2</v>
      </c>
      <c r="E6" s="22">
        <v>0.09</v>
      </c>
      <c r="F6" s="22"/>
      <c r="G6" s="22">
        <v>0.17199999999999999</v>
      </c>
      <c r="H6" s="22"/>
    </row>
    <row r="7" spans="1:8" ht="16.5" thickBot="1" x14ac:dyDescent="0.3">
      <c r="A7" s="48"/>
      <c r="B7" s="4" t="s">
        <v>11</v>
      </c>
      <c r="C7" s="4">
        <v>0.15</v>
      </c>
      <c r="D7" s="4">
        <v>0.21</v>
      </c>
      <c r="E7" s="4">
        <v>0.24</v>
      </c>
      <c r="F7" s="4" t="s">
        <v>99</v>
      </c>
      <c r="G7" s="4">
        <v>0.28000000000000003</v>
      </c>
      <c r="H7" s="4">
        <v>0.85</v>
      </c>
    </row>
    <row r="8" spans="1:8" ht="16.5" thickBot="1" x14ac:dyDescent="0.3">
      <c r="A8" s="48"/>
      <c r="B8" s="4" t="s">
        <v>13</v>
      </c>
      <c r="C8" s="4">
        <v>0.17</v>
      </c>
      <c r="D8" s="4">
        <v>0.215</v>
      </c>
      <c r="E8" s="4">
        <v>0.245</v>
      </c>
      <c r="F8" s="4" t="s">
        <v>100</v>
      </c>
      <c r="G8" s="4">
        <v>0.28999999999999998</v>
      </c>
      <c r="H8" s="4">
        <v>0.85</v>
      </c>
    </row>
    <row r="9" spans="1:8" ht="16.5" thickBot="1" x14ac:dyDescent="0.3">
      <c r="A9" s="52"/>
      <c r="B9" s="22" t="s">
        <v>29</v>
      </c>
      <c r="C9" s="22">
        <v>0.18</v>
      </c>
      <c r="D9" s="22">
        <v>0.22</v>
      </c>
      <c r="E9" s="22">
        <v>0.25</v>
      </c>
      <c r="F9" s="22"/>
      <c r="G9" s="22">
        <v>0.3</v>
      </c>
      <c r="H9" s="22"/>
    </row>
    <row r="10" spans="1:8" ht="16.5" thickBot="1" x14ac:dyDescent="0.3">
      <c r="A10" s="27" t="s">
        <v>79</v>
      </c>
      <c r="B10" s="4" t="s">
        <v>80</v>
      </c>
      <c r="C10" s="4">
        <v>2E-3</v>
      </c>
      <c r="D10" s="4">
        <v>2E-3</v>
      </c>
      <c r="E10" s="4">
        <v>2E-3</v>
      </c>
      <c r="F10" s="4" t="s">
        <v>40</v>
      </c>
      <c r="G10" s="4">
        <v>2E-3</v>
      </c>
      <c r="H10" s="4" t="s">
        <v>40</v>
      </c>
    </row>
    <row r="12" spans="1:8" ht="15.75" x14ac:dyDescent="0.25">
      <c r="A12" s="8" t="s">
        <v>81</v>
      </c>
    </row>
    <row r="13" spans="1:8" ht="15.75" x14ac:dyDescent="0.25">
      <c r="A13" s="8" t="s">
        <v>82</v>
      </c>
    </row>
    <row r="14" spans="1:8" ht="15.75" x14ac:dyDescent="0.25">
      <c r="A14" s="8" t="s">
        <v>83</v>
      </c>
    </row>
    <row r="15" spans="1:8" ht="15.75" x14ac:dyDescent="0.25">
      <c r="A15" s="8" t="s">
        <v>84</v>
      </c>
    </row>
    <row r="16" spans="1:8" ht="15.75" x14ac:dyDescent="0.25">
      <c r="A16" s="8" t="s">
        <v>85</v>
      </c>
    </row>
  </sheetData>
  <mergeCells count="4">
    <mergeCell ref="A4:A5"/>
    <mergeCell ref="B4:B5"/>
    <mergeCell ref="C4:H4"/>
    <mergeCell ref="A6:A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13"/>
  <sheetViews>
    <sheetView showGridLines="0" zoomScaleNormal="100" workbookViewId="0"/>
  </sheetViews>
  <sheetFormatPr defaultRowHeight="15" x14ac:dyDescent="0.25"/>
  <cols>
    <col min="1" max="1" width="28.7109375" style="6" customWidth="1"/>
    <col min="2" max="2" width="11.140625" style="6" customWidth="1"/>
    <col min="3" max="5" width="10.85546875" style="6" customWidth="1"/>
    <col min="6" max="7" width="11.7109375" style="6" customWidth="1"/>
    <col min="8" max="8" width="10.85546875" style="6" customWidth="1"/>
    <col min="9" max="9" width="11.140625" style="6" bestFit="1" customWidth="1"/>
    <col min="10" max="11" width="10.85546875" style="6" customWidth="1"/>
    <col min="12" max="16384" width="9.140625" style="6"/>
  </cols>
  <sheetData>
    <row r="1" spans="1:7" ht="18.75" x14ac:dyDescent="0.25">
      <c r="A1" s="14" t="s">
        <v>86</v>
      </c>
    </row>
    <row r="3" spans="1:7" ht="16.5" thickBot="1" x14ac:dyDescent="0.3">
      <c r="A3" s="1" t="s">
        <v>87</v>
      </c>
    </row>
    <row r="4" spans="1:7" ht="32.25" thickBot="1" x14ac:dyDescent="0.3">
      <c r="A4" s="29"/>
      <c r="B4" s="30">
        <v>1984</v>
      </c>
      <c r="C4" s="30">
        <v>1994</v>
      </c>
      <c r="D4" s="30">
        <v>2004</v>
      </c>
      <c r="E4" s="30">
        <v>2016</v>
      </c>
      <c r="F4" s="30" t="s">
        <v>35</v>
      </c>
      <c r="G4" s="30" t="s">
        <v>17</v>
      </c>
    </row>
    <row r="5" spans="1:7" ht="16.5" thickBot="1" x14ac:dyDescent="0.3">
      <c r="A5" s="18" t="s">
        <v>88</v>
      </c>
      <c r="B5" s="4">
        <v>16.286000000000001</v>
      </c>
      <c r="C5" s="4">
        <v>15.679</v>
      </c>
      <c r="D5" s="4">
        <v>14.654</v>
      </c>
      <c r="E5" s="33">
        <v>14.772138839707694</v>
      </c>
      <c r="F5" s="4">
        <v>13</v>
      </c>
      <c r="G5" s="4">
        <f>F5</f>
        <v>13</v>
      </c>
    </row>
    <row r="6" spans="1:7" ht="16.5" thickBot="1" x14ac:dyDescent="0.3">
      <c r="A6" s="18" t="s">
        <v>89</v>
      </c>
      <c r="B6" s="4">
        <v>0.46</v>
      </c>
      <c r="C6" s="4">
        <v>0.5</v>
      </c>
      <c r="D6" s="4">
        <v>0.53500000000000003</v>
      </c>
      <c r="E6" s="4">
        <v>0.52800000000000002</v>
      </c>
      <c r="F6" s="4">
        <v>0.63500000000000001</v>
      </c>
      <c r="G6" s="4">
        <f>F6</f>
        <v>0.63500000000000001</v>
      </c>
    </row>
    <row r="9" spans="1:7" ht="16.5" thickBot="1" x14ac:dyDescent="0.3">
      <c r="A9" s="28" t="s">
        <v>90</v>
      </c>
    </row>
    <row r="10" spans="1:7" ht="32.25" thickBot="1" x14ac:dyDescent="0.3">
      <c r="A10" s="29" t="s">
        <v>91</v>
      </c>
      <c r="B10" s="30">
        <v>1984</v>
      </c>
      <c r="C10" s="30">
        <v>1994</v>
      </c>
      <c r="D10" s="30">
        <v>2004</v>
      </c>
      <c r="E10" s="30">
        <v>2016</v>
      </c>
      <c r="F10" s="30" t="s">
        <v>35</v>
      </c>
      <c r="G10" s="30" t="s">
        <v>17</v>
      </c>
    </row>
    <row r="11" spans="1:7" ht="16.5" thickBot="1" x14ac:dyDescent="0.3">
      <c r="A11" s="27" t="s">
        <v>1</v>
      </c>
      <c r="B11" s="4">
        <v>0.5</v>
      </c>
      <c r="C11" s="4">
        <v>0.55000000000000004</v>
      </c>
      <c r="D11" s="4">
        <v>0.57999999999999996</v>
      </c>
      <c r="E11" s="4">
        <v>0.68</v>
      </c>
      <c r="F11" s="4">
        <v>0.62</v>
      </c>
      <c r="G11" s="4">
        <v>0.95</v>
      </c>
    </row>
    <row r="12" spans="1:7" ht="16.5" thickBot="1" x14ac:dyDescent="0.3">
      <c r="A12" s="27" t="s">
        <v>92</v>
      </c>
      <c r="B12" s="4">
        <v>0.46</v>
      </c>
      <c r="C12" s="4">
        <v>0.5</v>
      </c>
      <c r="D12" s="4">
        <v>0.53500000000000003</v>
      </c>
      <c r="E12" s="4" t="s">
        <v>103</v>
      </c>
      <c r="F12" s="4">
        <v>0.63500000000000001</v>
      </c>
      <c r="G12" s="4" t="s">
        <v>103</v>
      </c>
    </row>
    <row r="13" spans="1:7" ht="16.5" thickBot="1" x14ac:dyDescent="0.3">
      <c r="A13" s="27" t="s">
        <v>93</v>
      </c>
      <c r="B13" s="4">
        <v>0.5</v>
      </c>
      <c r="C13" s="4">
        <v>0.55000000000000004</v>
      </c>
      <c r="D13" s="4">
        <v>0.56999999999999995</v>
      </c>
      <c r="E13" s="4" t="s">
        <v>103</v>
      </c>
      <c r="F13" s="4">
        <v>0.59</v>
      </c>
      <c r="G13" s="4" t="s">
        <v>103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510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99</Ordem>
  </documentManagement>
</p:properties>
</file>

<file path=customXml/itemProps1.xml><?xml version="1.0" encoding="utf-8"?>
<ds:datastoreItem xmlns:ds="http://schemas.openxmlformats.org/officeDocument/2006/customXml" ds:itemID="{FD9F86A0-F193-4CE0-B0BB-83CF948D4E36}"/>
</file>

<file path=customXml/itemProps2.xml><?xml version="1.0" encoding="utf-8"?>
<ds:datastoreItem xmlns:ds="http://schemas.openxmlformats.org/officeDocument/2006/customXml" ds:itemID="{B95530CA-7214-4925-A22A-8FE46225B461}"/>
</file>

<file path=customXml/itemProps3.xml><?xml version="1.0" encoding="utf-8"?>
<ds:datastoreItem xmlns:ds="http://schemas.openxmlformats.org/officeDocument/2006/customXml" ds:itemID="{731FA180-E217-4FEC-94BA-1CFC2F5D7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FM_BEU2016</vt:lpstr>
      <vt:lpstr>AD_BEU2016</vt:lpstr>
      <vt:lpstr>CP_BEU2016</vt:lpstr>
      <vt:lpstr>REF_BEU2016</vt:lpstr>
      <vt:lpstr>IL_BEU2016</vt:lpstr>
      <vt:lpstr>ELET_BEU2016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Rendimentos - BEU2016 x Anteriores</dc:title>
  <dc:creator>Patrícia Messer Rosenblum</dc:creator>
  <cp:lastModifiedBy>Patrícia Messer</cp:lastModifiedBy>
  <dcterms:created xsi:type="dcterms:W3CDTF">2020-09-15T21:14:52Z</dcterms:created>
  <dcterms:modified xsi:type="dcterms:W3CDTF">2020-09-23T20:34:43Z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